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 Drive\UEM\Revisão Curricular - Informática - 2022\SD - Sistemas Distribuídos\"/>
    </mc:Choice>
  </mc:AlternateContent>
  <bookViews>
    <workbookView xWindow="0" yWindow="465" windowWidth="28800" windowHeight="15420"/>
  </bookViews>
  <sheets>
    <sheet name="Modelo de Plano" sheetId="1" r:id="rId1"/>
  </sheets>
  <calcPr calcId="162913"/>
</workbook>
</file>

<file path=xl/calcChain.xml><?xml version="1.0" encoding="utf-8"?>
<calcChain xmlns="http://schemas.openxmlformats.org/spreadsheetml/2006/main">
  <c r="L14" i="1" l="1"/>
  <c r="M2" i="1" l="1"/>
  <c r="K24" i="1" l="1"/>
  <c r="J24" i="1"/>
  <c r="I24" i="1"/>
  <c r="G24" i="1"/>
  <c r="F24" i="1"/>
  <c r="E24" i="1"/>
  <c r="L23" i="1"/>
  <c r="H23" i="1"/>
  <c r="L17" i="1"/>
  <c r="H17" i="1"/>
  <c r="L16" i="1"/>
  <c r="H16" i="1"/>
  <c r="L15" i="1"/>
  <c r="H15" i="1"/>
  <c r="H14" i="1"/>
  <c r="L13" i="1"/>
  <c r="H13" i="1"/>
  <c r="M14" i="1" l="1"/>
  <c r="M16" i="1"/>
  <c r="M23" i="1"/>
  <c r="M13" i="1"/>
  <c r="M15" i="1"/>
  <c r="M17" i="1"/>
  <c r="L24" i="1"/>
  <c r="H24" i="1"/>
  <c r="M24" i="1" l="1"/>
</calcChain>
</file>

<file path=xl/sharedStrings.xml><?xml version="1.0" encoding="utf-8"?>
<sst xmlns="http://schemas.openxmlformats.org/spreadsheetml/2006/main" count="49" uniqueCount="45">
  <si>
    <t xml:space="preserve">Unidade Curricular: </t>
  </si>
  <si>
    <t xml:space="preserve">  CÓDIGO: </t>
  </si>
  <si>
    <t>Nível</t>
  </si>
  <si>
    <t>Total Horas de Contacto Directo:</t>
  </si>
  <si>
    <t xml:space="preserve">  CRÉDITOS:</t>
  </si>
  <si>
    <t>Total Horas de Estudo Independente:</t>
  </si>
  <si>
    <t>Introdução:</t>
  </si>
  <si>
    <t>Escreva aqui….</t>
  </si>
  <si>
    <t>Resultados da Aprendizagem:</t>
  </si>
  <si>
    <t>Compêtencias Gerais</t>
  </si>
  <si>
    <t>Preencha aqui…</t>
  </si>
  <si>
    <t>Competências Específicas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</si>
  <si>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</si>
  <si>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</si>
  <si>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</si>
  <si>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</si>
  <si>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</si>
  <si>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</si>
  <si>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</si>
  <si>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</si>
  <si>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</si>
  <si>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</si>
  <si>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</si>
  <si>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</si>
  <si>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</si>
  <si>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</si>
  <si>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Pré-requisitos e precedências:</t>
  </si>
  <si>
    <t>Literatura Básica:</t>
  </si>
  <si>
    <t>Esta unidade curricular contribui para o desenvolvimento das seguintes competências genéricas do graduado da UEM:</t>
  </si>
  <si>
    <t>Projecto de um ambiente distribuído com recurso à virtualização</t>
  </si>
  <si>
    <t>Preparação e realização de
Avaliações</t>
  </si>
  <si>
    <t xml:space="preserve">Modelos de Estruturação dos Sistemas Distribuídos:
●  Modelo Arquitectural
    • Principais Tipos e Modelos de   Arquitectura;
● Modelo de Camada:
      • Aplicação e Serviços;
      • Midlleware;
      • Sistema Operativo;
      • Hardware.
● Virtualização em Sistemas Distribuídos:
  • Computação de alto desempenho;
      • Vantagens e desvantagens;
      • Soluções de Virtualização.
</t>
  </si>
  <si>
    <r>
      <t>Conceitos Gerais de Sistemas Distribuídos:</t>
    </r>
    <r>
      <rPr>
        <sz val="12"/>
        <color theme="1"/>
        <rFont val="Garamond"/>
        <family val="1"/>
      </rPr>
      <t xml:space="preserve">
● Evolução histórica.
● Comunicação em Redes de computadores.
● Sistemas Distribuídos versus Sistemas Centralizados.
● Aspectos Gerais a serem considerados em Sistemas Distribuídos: Hecterogeneidade, Flexibilidade, Segurança, Escalabilidade, Confiabilidade, Disponibilidade, Concorrência, Desempenho e Transparência.
● Exemplos de sistemas distribuídos.</t>
    </r>
    <r>
      <rPr>
        <b/>
        <sz val="12"/>
        <color theme="1"/>
        <rFont val="Garamond"/>
        <family val="1"/>
      </rPr>
      <t xml:space="preserve">
</t>
    </r>
    <r>
      <rPr>
        <sz val="12"/>
        <color theme="1"/>
        <rFont val="Garamond"/>
        <family val="1"/>
      </rPr>
      <t xml:space="preserve">
</t>
    </r>
  </si>
  <si>
    <r>
      <rPr>
        <b/>
        <sz val="12"/>
        <color theme="1"/>
        <rFont val="Garamond"/>
        <family val="1"/>
      </rPr>
      <t>Transação e Processamento Distribuído:</t>
    </r>
    <r>
      <rPr>
        <sz val="12"/>
        <color theme="1"/>
        <rFont val="Garamond"/>
        <family val="1"/>
      </rPr>
      <t xml:space="preserve">
● Transação Distribuída.
     • Transações distribuídas planas e aninhadas;
     • Protocolos de confirmação atômica; 
     • Controle de concorrência em transações distribuídas;
     • Recuperação de transações.
● Processamento Distribuído.
</t>
    </r>
  </si>
  <si>
    <r>
      <rPr>
        <b/>
        <sz val="12"/>
        <color theme="1"/>
        <rFont val="Garamond"/>
        <family val="1"/>
      </rPr>
      <t>Sistemas Operativos e Bases de Dados Distribuídas:</t>
    </r>
    <r>
      <rPr>
        <sz val="12"/>
        <color theme="1"/>
        <rFont val="Garamond"/>
        <family val="1"/>
      </rPr>
      <t xml:space="preserve">
● Sistemas Operativos Distribuídos.
● Bases de Dados Distribuídas.</t>
    </r>
  </si>
  <si>
    <r>
      <rPr>
        <b/>
        <sz val="12"/>
        <color theme="1"/>
        <rFont val="Garamond"/>
        <family val="1"/>
      </rPr>
      <t>Concorrência e Sincronização:</t>
    </r>
    <r>
      <rPr>
        <sz val="12"/>
        <color theme="1"/>
        <rFont val="Garamond"/>
        <family val="1"/>
      </rPr>
      <t xml:space="preserve">
● Sincronização de relógios.
● Consistência e replicação.
● Algoritmos para exclusão mútua.
● Algoritmos de eleição.
● Algoritmos de acordo.
</t>
    </r>
  </si>
  <si>
    <r>
      <t>Tolerância a Falhas:</t>
    </r>
    <r>
      <rPr>
        <sz val="12"/>
        <color theme="1"/>
        <rFont val="Garamond"/>
        <family val="1"/>
      </rPr>
      <t xml:space="preserve">
● Definição.
● Segurança de Funcionamento.
● Classificação e Semântica de Falhas.
● Fases da Tolerância a Falhas.
● Técnicas de Replicação.
</t>
    </r>
    <r>
      <rPr>
        <b/>
        <sz val="12"/>
        <color theme="1"/>
        <rFont val="Garamond"/>
        <family val="1"/>
      </rPr>
      <t xml:space="preserve">
</t>
    </r>
  </si>
  <si>
    <r>
      <rPr>
        <b/>
        <sz val="12"/>
        <color theme="1"/>
        <rFont val="Garamond"/>
        <family val="1"/>
      </rPr>
      <t>Segurança em Sistemas Distribuídos:</t>
    </r>
    <r>
      <rPr>
        <sz val="12"/>
        <color theme="1"/>
        <rFont val="Garamond"/>
        <family val="1"/>
      </rPr>
      <t xml:space="preserve">
● Conceitos de Segurança em Sistemas Distribuído.
     • Confidencialidade, Integridade, Autenticidade e Disponibilidade
   • Vulnerabilidade (falhas) e Ataque em Sistemas Distribuídos.
● Criptografia Simétrica.
● Criptografia Assimétrica.
● Certificados Digitais.
● Assinatura Digital.
</t>
    </r>
  </si>
  <si>
    <r>
      <t>Sistemas de Arquivos Distribuídos.</t>
    </r>
    <r>
      <rPr>
        <sz val="12"/>
        <color theme="1"/>
        <rFont val="Garamond"/>
        <family val="1"/>
      </rPr>
      <t xml:space="preserve"> 
</t>
    </r>
    <r>
      <rPr>
        <b/>
        <sz val="12"/>
        <color theme="1"/>
        <rFont val="Garamond"/>
        <family val="1"/>
      </rPr>
      <t>Serviço de Resolução de Nomes em Sistemas Distribuídos:</t>
    </r>
    <r>
      <rPr>
        <sz val="12"/>
        <color theme="1"/>
        <rFont val="Garamond"/>
        <family val="1"/>
      </rPr>
      <t xml:space="preserve">
● Nomes, identificadores e endereços.
● Domain Name System.
● Serviços de diretório.
</t>
    </r>
    <r>
      <rPr>
        <b/>
        <sz val="12"/>
        <color theme="1"/>
        <rFont val="Garamond"/>
        <family val="1"/>
      </rPr>
      <t xml:space="preserve">
</t>
    </r>
  </si>
  <si>
    <r>
      <rPr>
        <b/>
        <sz val="12"/>
        <color theme="1"/>
        <rFont val="Garamond"/>
        <family val="1"/>
      </rPr>
      <t>Estudos de caso de sistemas distribuídos:</t>
    </r>
    <r>
      <rPr>
        <sz val="12"/>
        <color theme="1"/>
        <rFont val="Garamond"/>
        <family val="1"/>
      </rPr>
      <t xml:space="preserve">
● Interoperabilidade.
● Kubernetes.
● Web Services.
● Computação em nuvem.
● Internet das coisas.
● Bockchain.
</t>
    </r>
  </si>
  <si>
    <r>
      <t xml:space="preserve">Coulouris, George; Jean Dollimore; Tim Kindberg; Blair Gordon (2013). </t>
    </r>
    <r>
      <rPr>
        <i/>
        <sz val="11"/>
        <color theme="1"/>
        <rFont val="Garamond"/>
        <family val="1"/>
      </rPr>
      <t>Sistemas distribuídos: Conceitos e Projeto</t>
    </r>
    <r>
      <rPr>
        <sz val="11"/>
        <color theme="1"/>
        <rFont val="Garamond"/>
        <family val="1"/>
      </rPr>
      <t>. 5. ed., Dados eletrônicos. Porto Alegre: Bookman.</t>
    </r>
  </si>
  <si>
    <r>
      <t xml:space="preserve">de Santana, Wallace Rodrigues (2019).  </t>
    </r>
    <r>
      <rPr>
        <i/>
        <sz val="11"/>
        <color theme="1"/>
        <rFont val="Garamond"/>
        <family val="1"/>
      </rPr>
      <t>Redes de Computadores e Sistemas Distribuídos.</t>
    </r>
    <r>
      <rPr>
        <sz val="11"/>
        <color theme="1"/>
        <rFont val="Garamond"/>
        <family val="1"/>
      </rPr>
      <t xml:space="preserve"> </t>
    </r>
  </si>
  <si>
    <r>
      <t xml:space="preserve">Fernandes, Nélia O. Campo (2013). </t>
    </r>
    <r>
      <rPr>
        <i/>
        <sz val="11"/>
        <color theme="1"/>
        <rFont val="Garamond"/>
        <family val="1"/>
      </rPr>
      <t>Segurança da Informação</t>
    </r>
    <r>
      <rPr>
        <sz val="11"/>
        <color theme="1"/>
        <rFont val="Garamond"/>
        <family val="1"/>
      </rPr>
      <t>. Rondônia: IFRO.</t>
    </r>
  </si>
  <si>
    <r>
      <t xml:space="preserve">Franco Junior, Danton Cavalcanti; Jan Charles Gross (2013). </t>
    </r>
    <r>
      <rPr>
        <i/>
        <sz val="11"/>
        <color theme="1"/>
        <rFont val="Garamond"/>
        <family val="1"/>
      </rPr>
      <t>Sistemas e Aplicações Distribuídas</t>
    </r>
    <r>
      <rPr>
        <sz val="11"/>
        <color theme="1"/>
        <rFont val="Garamond"/>
        <family val="1"/>
      </rPr>
      <t>. Indaial: Uniasselvi.</t>
    </r>
  </si>
  <si>
    <r>
      <t xml:space="preserve">Tanenbaum, Andrew S.; Maarten Van Steen (2007). </t>
    </r>
    <r>
      <rPr>
        <i/>
        <sz val="11"/>
        <color theme="1"/>
        <rFont val="Garamond"/>
        <family val="1"/>
      </rPr>
      <t>Sistemas distribuídos: Princípios e Paradigmas</t>
    </r>
    <r>
      <rPr>
        <sz val="11"/>
        <color theme="1"/>
        <rFont val="Garamond"/>
        <family val="1"/>
      </rPr>
      <t>. 2. Edição, São Paulo: Pearson Prentice Hall.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</si>
</sst>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rgb="FF00000A"/>
      <name val="Garamond"/>
      <family val="1"/>
    </font>
    <font>
      <sz val="10"/>
      <color theme="1"/>
      <name val="Garamond"/>
      <family val="1"/>
    </font>
    <font>
      <sz val="12"/>
      <color rgb="FF00000A"/>
      <name val="Garamond"/>
      <family val="1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0" fillId="0" borderId="3" xfId="0" applyBorder="1"/>
    <xf numFmtId="0" fontId="0" fillId="0" borderId="6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9" fillId="0" borderId="18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11" fillId="0" borderId="12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/>
    </xf>
    <xf numFmtId="0" fontId="9" fillId="0" borderId="14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0" borderId="12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9" zoomScaleNormal="100" workbookViewId="0">
      <selection activeCell="V20" sqref="V20"/>
    </sheetView>
  </sheetViews>
  <sheetFormatPr defaultColWidth="8.85546875" defaultRowHeight="15"/>
  <cols>
    <col min="1" max="1" width="2.42578125" customWidth="1"/>
    <col min="2" max="2" width="4.85546875" customWidth="1"/>
    <col min="3" max="3" width="22.5703125" style="1" customWidth="1"/>
    <col min="4" max="4" width="10.7109375" style="1" customWidth="1"/>
    <col min="5" max="11" width="6.42578125" style="2" customWidth="1"/>
    <col min="12" max="12" width="6.42578125" style="3" customWidth="1"/>
    <col min="13" max="13" width="7.42578125" style="3" customWidth="1"/>
    <col min="14" max="14" width="8.7109375" style="1" customWidth="1"/>
  </cols>
  <sheetData>
    <row r="1" spans="1:18" ht="23.1" customHeight="1">
      <c r="A1" s="4"/>
      <c r="B1" s="65" t="s">
        <v>0</v>
      </c>
      <c r="C1" s="65"/>
      <c r="D1" s="65"/>
      <c r="E1" s="65"/>
      <c r="F1" s="65"/>
      <c r="G1" s="65"/>
      <c r="H1" s="65"/>
      <c r="I1" s="65"/>
      <c r="J1" s="66"/>
      <c r="K1" s="67" t="s">
        <v>1</v>
      </c>
      <c r="L1" s="68"/>
      <c r="M1" s="17"/>
    </row>
    <row r="2" spans="1:18" ht="21" customHeight="1">
      <c r="A2" s="5"/>
      <c r="B2" s="79" t="s">
        <v>2</v>
      </c>
      <c r="C2" s="60"/>
      <c r="D2" s="69" t="s">
        <v>3</v>
      </c>
      <c r="E2" s="69"/>
      <c r="F2" s="69"/>
      <c r="G2" s="69"/>
      <c r="H2" s="69"/>
      <c r="I2" s="69"/>
      <c r="J2" s="18"/>
      <c r="K2" s="75" t="s">
        <v>4</v>
      </c>
      <c r="L2" s="76"/>
      <c r="M2" s="73">
        <f>ROUND((J2+J3)/30,0)</f>
        <v>0</v>
      </c>
    </row>
    <row r="3" spans="1:18" ht="21.95" customHeight="1">
      <c r="A3" s="6"/>
      <c r="B3" s="80"/>
      <c r="C3" s="81"/>
      <c r="D3" s="70" t="s">
        <v>5</v>
      </c>
      <c r="E3" s="70"/>
      <c r="F3" s="70"/>
      <c r="G3" s="70"/>
      <c r="H3" s="70"/>
      <c r="I3" s="70"/>
      <c r="J3" s="19"/>
      <c r="K3" s="77"/>
      <c r="L3" s="78"/>
      <c r="M3" s="74"/>
    </row>
    <row r="4" spans="1:18" ht="15.95" customHeight="1">
      <c r="A4" s="5"/>
      <c r="B4" s="71" t="s">
        <v>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</row>
    <row r="5" spans="1:18" ht="43.5" customHeight="1">
      <c r="A5" s="42" t="s">
        <v>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</row>
    <row r="6" spans="1:18" ht="15.75">
      <c r="A6" s="6"/>
      <c r="B6" s="70" t="s">
        <v>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82"/>
    </row>
    <row r="7" spans="1:18">
      <c r="A7" s="6"/>
      <c r="B7" s="45" t="s">
        <v>9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8" ht="44.45" customHeight="1">
      <c r="A8" s="83" t="s">
        <v>10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1:18" ht="12.6" customHeight="1">
      <c r="A9" s="5"/>
      <c r="B9" s="40" t="s">
        <v>11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</row>
    <row r="10" spans="1:18" ht="74.099999999999994" customHeight="1">
      <c r="A10" s="42" t="s">
        <v>10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4"/>
    </row>
    <row r="11" spans="1:18" ht="33.950000000000003" customHeight="1">
      <c r="A11" s="6"/>
      <c r="B11" s="57" t="s">
        <v>12</v>
      </c>
      <c r="C11" s="59" t="s">
        <v>13</v>
      </c>
      <c r="D11" s="60"/>
      <c r="E11" s="53" t="s">
        <v>14</v>
      </c>
      <c r="F11" s="54"/>
      <c r="G11" s="54"/>
      <c r="H11" s="55"/>
      <c r="I11" s="53" t="s">
        <v>15</v>
      </c>
      <c r="J11" s="54"/>
      <c r="K11" s="54"/>
      <c r="L11" s="55"/>
      <c r="M11" s="20" t="s">
        <v>16</v>
      </c>
    </row>
    <row r="12" spans="1:18" ht="45">
      <c r="A12" s="6"/>
      <c r="B12" s="58"/>
      <c r="C12" s="61"/>
      <c r="D12" s="62"/>
      <c r="E12" s="7" t="s">
        <v>17</v>
      </c>
      <c r="F12" s="8" t="s">
        <v>18</v>
      </c>
      <c r="G12" s="7" t="s">
        <v>19</v>
      </c>
      <c r="H12" s="8" t="s">
        <v>20</v>
      </c>
      <c r="I12" s="7" t="s">
        <v>21</v>
      </c>
      <c r="J12" s="7" t="s">
        <v>22</v>
      </c>
      <c r="K12" s="7" t="s">
        <v>23</v>
      </c>
      <c r="L12" s="7" t="s">
        <v>24</v>
      </c>
      <c r="M12" s="21" t="s">
        <v>25</v>
      </c>
    </row>
    <row r="13" spans="1:18" ht="258" customHeight="1">
      <c r="A13" s="6"/>
      <c r="B13" s="9">
        <v>1</v>
      </c>
      <c r="C13" s="56" t="s">
        <v>32</v>
      </c>
      <c r="D13" s="48"/>
      <c r="E13" s="10"/>
      <c r="F13" s="10"/>
      <c r="G13" s="11"/>
      <c r="H13" s="12">
        <f>SUM(E13:G13)</f>
        <v>0</v>
      </c>
      <c r="I13" s="10"/>
      <c r="J13" s="10"/>
      <c r="K13" s="11"/>
      <c r="L13" s="22">
        <f>SUM(I13:K13)</f>
        <v>0</v>
      </c>
      <c r="M13" s="21">
        <f>H13+L13</f>
        <v>0</v>
      </c>
    </row>
    <row r="14" spans="1:18" ht="257.25" customHeight="1">
      <c r="A14" s="6"/>
      <c r="B14" s="9">
        <v>2</v>
      </c>
      <c r="C14" s="47" t="s">
        <v>31</v>
      </c>
      <c r="D14" s="48"/>
      <c r="E14" s="10"/>
      <c r="F14" s="10"/>
      <c r="G14" s="11"/>
      <c r="H14" s="8">
        <f>SUM(E14:G14)</f>
        <v>0</v>
      </c>
      <c r="I14" s="10"/>
      <c r="J14" s="10"/>
      <c r="K14" s="11"/>
      <c r="L14" s="26">
        <f t="shared" ref="L14:L23" si="0">SUM(I14:K14)</f>
        <v>0</v>
      </c>
      <c r="M14" s="27">
        <f t="shared" ref="M14:M23" si="1">H14+L14</f>
        <v>0</v>
      </c>
      <c r="Q14" s="63"/>
      <c r="R14" s="64"/>
    </row>
    <row r="15" spans="1:18" ht="186.75" customHeight="1">
      <c r="A15" s="6"/>
      <c r="B15" s="9">
        <v>3</v>
      </c>
      <c r="C15" s="47" t="s">
        <v>33</v>
      </c>
      <c r="D15" s="48"/>
      <c r="E15" s="10"/>
      <c r="F15" s="10"/>
      <c r="G15" s="11"/>
      <c r="H15" s="8">
        <f t="shared" ref="H15:H23" si="2">SUM(E15:G15)</f>
        <v>0</v>
      </c>
      <c r="I15" s="10"/>
      <c r="J15" s="10"/>
      <c r="K15" s="11"/>
      <c r="L15" s="7">
        <f t="shared" si="0"/>
        <v>0</v>
      </c>
      <c r="M15" s="21">
        <f t="shared" si="1"/>
        <v>0</v>
      </c>
    </row>
    <row r="16" spans="1:18" ht="83.25" customHeight="1">
      <c r="A16" s="6"/>
      <c r="B16" s="9">
        <v>4</v>
      </c>
      <c r="C16" s="47" t="s">
        <v>34</v>
      </c>
      <c r="D16" s="49"/>
      <c r="E16" s="10"/>
      <c r="F16" s="10"/>
      <c r="G16" s="11"/>
      <c r="H16" s="8">
        <f t="shared" si="2"/>
        <v>0</v>
      </c>
      <c r="I16" s="10"/>
      <c r="J16" s="10"/>
      <c r="K16" s="11"/>
      <c r="L16" s="7">
        <f t="shared" si="0"/>
        <v>0</v>
      </c>
      <c r="M16" s="21">
        <f t="shared" si="1"/>
        <v>0</v>
      </c>
      <c r="N16"/>
    </row>
    <row r="17" spans="1:14" ht="101.25" customHeight="1">
      <c r="A17" s="6"/>
      <c r="B17" s="9">
        <v>5</v>
      </c>
      <c r="C17" s="47" t="s">
        <v>35</v>
      </c>
      <c r="D17" s="48"/>
      <c r="E17" s="10"/>
      <c r="F17" s="10"/>
      <c r="G17" s="11"/>
      <c r="H17" s="8">
        <f t="shared" si="2"/>
        <v>0</v>
      </c>
      <c r="I17" s="10"/>
      <c r="J17" s="10"/>
      <c r="K17" s="11"/>
      <c r="L17" s="7">
        <f t="shared" si="0"/>
        <v>0</v>
      </c>
      <c r="M17" s="21">
        <f t="shared" si="1"/>
        <v>0</v>
      </c>
      <c r="N17"/>
    </row>
    <row r="18" spans="1:14" ht="114.75" customHeight="1">
      <c r="A18" s="6"/>
      <c r="B18" s="13">
        <v>6</v>
      </c>
      <c r="C18" s="56" t="s">
        <v>36</v>
      </c>
      <c r="D18" s="48"/>
      <c r="E18" s="10"/>
      <c r="F18" s="10"/>
      <c r="G18" s="11"/>
      <c r="H18" s="8"/>
      <c r="I18" s="10"/>
      <c r="J18" s="10"/>
      <c r="K18" s="11"/>
      <c r="L18" s="7"/>
      <c r="M18" s="21"/>
      <c r="N18"/>
    </row>
    <row r="19" spans="1:14" ht="175.5" customHeight="1">
      <c r="A19" s="6"/>
      <c r="B19" s="13">
        <v>7</v>
      </c>
      <c r="C19" s="47" t="s">
        <v>37</v>
      </c>
      <c r="D19" s="48"/>
      <c r="E19" s="10"/>
      <c r="F19" s="10"/>
      <c r="G19" s="11"/>
      <c r="H19" s="8"/>
      <c r="I19" s="10"/>
      <c r="J19" s="10"/>
      <c r="K19" s="11"/>
      <c r="L19" s="7"/>
      <c r="M19" s="21"/>
      <c r="N19"/>
    </row>
    <row r="20" spans="1:14" ht="130.5" customHeight="1">
      <c r="A20" s="6"/>
      <c r="B20" s="13">
        <v>8</v>
      </c>
      <c r="C20" s="56" t="s">
        <v>38</v>
      </c>
      <c r="D20" s="48"/>
      <c r="E20" s="10"/>
      <c r="F20" s="10"/>
      <c r="G20" s="11"/>
      <c r="H20" s="8"/>
      <c r="I20" s="10"/>
      <c r="J20" s="10"/>
      <c r="K20" s="11"/>
      <c r="L20" s="7"/>
      <c r="M20" s="21"/>
      <c r="N20"/>
    </row>
    <row r="21" spans="1:14" ht="114.75" customHeight="1">
      <c r="A21" s="6"/>
      <c r="B21" s="13">
        <v>9</v>
      </c>
      <c r="C21" s="47" t="s">
        <v>39</v>
      </c>
      <c r="D21" s="48"/>
      <c r="E21" s="10"/>
      <c r="F21" s="10"/>
      <c r="G21" s="11"/>
      <c r="H21" s="8"/>
      <c r="I21" s="10"/>
      <c r="J21" s="10"/>
      <c r="K21" s="11"/>
      <c r="L21" s="7"/>
      <c r="M21" s="21"/>
      <c r="N21"/>
    </row>
    <row r="22" spans="1:14" ht="51.75" customHeight="1">
      <c r="A22" s="6"/>
      <c r="B22" s="13">
        <v>10</v>
      </c>
      <c r="C22" s="52" t="s">
        <v>29</v>
      </c>
      <c r="D22" s="49"/>
      <c r="E22" s="10"/>
      <c r="F22" s="10"/>
      <c r="G22" s="11"/>
      <c r="H22" s="8"/>
      <c r="I22" s="10"/>
      <c r="J22" s="10"/>
      <c r="K22" s="11"/>
      <c r="L22" s="7"/>
      <c r="M22" s="21"/>
      <c r="N22"/>
    </row>
    <row r="23" spans="1:14" ht="42.6" customHeight="1">
      <c r="A23" s="6"/>
      <c r="B23" s="13">
        <v>11</v>
      </c>
      <c r="C23" s="47" t="s">
        <v>30</v>
      </c>
      <c r="D23" s="48"/>
      <c r="E23" s="10"/>
      <c r="F23" s="10"/>
      <c r="G23" s="11"/>
      <c r="H23" s="8">
        <f t="shared" si="2"/>
        <v>0</v>
      </c>
      <c r="I23" s="10"/>
      <c r="J23" s="10"/>
      <c r="K23" s="11"/>
      <c r="L23" s="7">
        <f t="shared" si="0"/>
        <v>0</v>
      </c>
      <c r="M23" s="21">
        <f t="shared" si="1"/>
        <v>0</v>
      </c>
      <c r="N23"/>
    </row>
    <row r="24" spans="1:14">
      <c r="A24" s="6"/>
      <c r="B24" s="50" t="s">
        <v>16</v>
      </c>
      <c r="C24" s="40"/>
      <c r="D24" s="51"/>
      <c r="E24" s="14">
        <f t="shared" ref="E24:F24" si="3">SUM(E13:E23)</f>
        <v>0</v>
      </c>
      <c r="F24" s="14">
        <f t="shared" si="3"/>
        <v>0</v>
      </c>
      <c r="G24" s="14">
        <f>SUM(G13:G23)</f>
        <v>0</v>
      </c>
      <c r="H24" s="15">
        <f t="shared" ref="H24:M24" si="4">SUM(H13:H23)</f>
        <v>0</v>
      </c>
      <c r="I24" s="14">
        <f>SUM(I13:I23)</f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23">
        <f t="shared" si="4"/>
        <v>0</v>
      </c>
      <c r="N24"/>
    </row>
    <row r="25" spans="1:14" ht="16.5" customHeight="1">
      <c r="A25" s="5"/>
      <c r="B25" s="40" t="s">
        <v>26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/>
    </row>
    <row r="26" spans="1:14" ht="29.45" customHeight="1">
      <c r="A26" s="42" t="s">
        <v>10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4"/>
      <c r="N26"/>
    </row>
    <row r="27" spans="1:14" ht="14.1" customHeight="1">
      <c r="A27" s="6"/>
      <c r="B27" s="45" t="s">
        <v>27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/>
    </row>
    <row r="28" spans="1:14" ht="33" customHeight="1">
      <c r="A28" s="24">
        <v>1</v>
      </c>
      <c r="B28" s="28" t="s">
        <v>40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  <c r="N28"/>
    </row>
    <row r="29" spans="1:14" ht="18" customHeight="1">
      <c r="A29" s="24">
        <v>2</v>
      </c>
      <c r="B29" s="28" t="s">
        <v>41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0"/>
      <c r="N29"/>
    </row>
    <row r="30" spans="1:14" ht="18" customHeight="1">
      <c r="A30" s="24">
        <v>3</v>
      </c>
      <c r="B30" s="28" t="s">
        <v>42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  <c r="N30"/>
    </row>
    <row r="31" spans="1:14" ht="17.25" customHeight="1">
      <c r="A31" s="24">
        <v>4</v>
      </c>
      <c r="B31" s="28" t="s">
        <v>43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N31"/>
    </row>
    <row r="32" spans="1:14" ht="35.25" customHeight="1">
      <c r="A32" s="25">
        <v>5</v>
      </c>
      <c r="B32" s="31" t="s">
        <v>44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/>
    </row>
    <row r="33" spans="1:14" ht="30.95" customHeight="1">
      <c r="A33" s="6"/>
      <c r="B33" s="34" t="s">
        <v>28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5"/>
      <c r="N33"/>
    </row>
    <row r="34" spans="1:14" ht="72.599999999999994" customHeight="1">
      <c r="A34" s="36" t="s">
        <v>10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  <c r="N34"/>
    </row>
    <row r="35" spans="1:14" ht="44.1" customHeight="1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/>
    </row>
    <row r="36" spans="1:14">
      <c r="C36" s="16"/>
      <c r="N36"/>
    </row>
  </sheetData>
  <mergeCells count="42">
    <mergeCell ref="Q14:R14"/>
    <mergeCell ref="B1:J1"/>
    <mergeCell ref="K1:L1"/>
    <mergeCell ref="D2:I2"/>
    <mergeCell ref="D3:I3"/>
    <mergeCell ref="B4:M4"/>
    <mergeCell ref="M2:M3"/>
    <mergeCell ref="K2:L3"/>
    <mergeCell ref="B2:C3"/>
    <mergeCell ref="A5:M5"/>
    <mergeCell ref="B6:M6"/>
    <mergeCell ref="B7:M7"/>
    <mergeCell ref="A8:M8"/>
    <mergeCell ref="B9:M9"/>
    <mergeCell ref="A10:M10"/>
    <mergeCell ref="E11:H11"/>
    <mergeCell ref="I11:L11"/>
    <mergeCell ref="C13:D13"/>
    <mergeCell ref="C14:D14"/>
    <mergeCell ref="B11:B12"/>
    <mergeCell ref="C11:D12"/>
    <mergeCell ref="C15:D15"/>
    <mergeCell ref="C16:D16"/>
    <mergeCell ref="C17:D17"/>
    <mergeCell ref="C23:D23"/>
    <mergeCell ref="B24:D24"/>
    <mergeCell ref="C18:D18"/>
    <mergeCell ref="C19:D19"/>
    <mergeCell ref="C20:D20"/>
    <mergeCell ref="C21:D21"/>
    <mergeCell ref="C22:D22"/>
    <mergeCell ref="B25:M25"/>
    <mergeCell ref="A26:M26"/>
    <mergeCell ref="B27:M27"/>
    <mergeCell ref="B28:M28"/>
    <mergeCell ref="B29:M29"/>
    <mergeCell ref="B30:M30"/>
    <mergeCell ref="B32:M32"/>
    <mergeCell ref="B33:M33"/>
    <mergeCell ref="A34:M34"/>
    <mergeCell ref="B35:M35"/>
    <mergeCell ref="B31:M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Modelo de Plano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antoniotembe00@gmail.com</cp:lastModifiedBy>
  <dcterms:created xsi:type="dcterms:W3CDTF">2022-09-13T15:11:00Z</dcterms:created>
  <dcterms:modified xsi:type="dcterms:W3CDTF">2022-09-21T22:07:02Z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